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公告\8月\"/>
    </mc:Choice>
  </mc:AlternateContent>
  <xr:revisionPtr revIDLastSave="0" documentId="13_ncr:1_{4171BAAF-929B-4B56-B9C1-52F25361DA74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Sheet1!$A$2:$L$45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32" i="1" s="1"/>
  <c r="J33" i="1" s="1"/>
</calcChain>
</file>

<file path=xl/sharedStrings.xml><?xml version="1.0" encoding="utf-8"?>
<sst xmlns="http://schemas.openxmlformats.org/spreadsheetml/2006/main" count="107" uniqueCount="67">
  <si>
    <t>项目编号</t>
  </si>
  <si>
    <t>类别</t>
  </si>
  <si>
    <t>项目名称</t>
  </si>
  <si>
    <t>源测点数</t>
  </si>
  <si>
    <t>监测频次</t>
  </si>
  <si>
    <t>监测周期</t>
  </si>
  <si>
    <t>计费单位</t>
  </si>
  <si>
    <t>计费数量</t>
  </si>
  <si>
    <t>收费标准</t>
  </si>
  <si>
    <t>环境空气 （敏感点）</t>
  </si>
  <si>
    <t>硫化氢</t>
  </si>
  <si>
    <t>一个数据</t>
  </si>
  <si>
    <t>氨气</t>
  </si>
  <si>
    <t>无组织废气</t>
  </si>
  <si>
    <t>臭气浓度</t>
  </si>
  <si>
    <t>氯气</t>
  </si>
  <si>
    <t>甲烷</t>
  </si>
  <si>
    <t>油烟</t>
  </si>
  <si>
    <t>饮食业油烟</t>
  </si>
  <si>
    <t>噪声</t>
  </si>
  <si>
    <t>厂界噪声</t>
  </si>
  <si>
    <t>污泥</t>
  </si>
  <si>
    <t>粪大肠菌群</t>
  </si>
  <si>
    <t>医疗废水-处理后</t>
  </si>
  <si>
    <t>pH值</t>
  </si>
  <si>
    <t>悬浮物</t>
  </si>
  <si>
    <t>氨氮</t>
  </si>
  <si>
    <t>化学需氧量</t>
  </si>
  <si>
    <t>五日生化需氧量</t>
  </si>
  <si>
    <t>石油类</t>
  </si>
  <si>
    <t>色度</t>
  </si>
  <si>
    <t>总余氯</t>
  </si>
  <si>
    <t>挥发酚</t>
  </si>
  <si>
    <t>阴离子表面活性剂</t>
  </si>
  <si>
    <t>总氰化物</t>
  </si>
  <si>
    <t>六价铬</t>
  </si>
  <si>
    <t>总铅</t>
  </si>
  <si>
    <t>总砷</t>
  </si>
  <si>
    <t>总镉</t>
  </si>
  <si>
    <t>总铬</t>
  </si>
  <si>
    <t>总汞</t>
  </si>
  <si>
    <t>动植物油</t>
  </si>
  <si>
    <t xml:space="preserve"> </t>
  </si>
  <si>
    <t>其他</t>
  </si>
  <si>
    <t>原始数据</t>
  </si>
  <si>
    <t>个</t>
  </si>
  <si>
    <t>汇总数据</t>
  </si>
  <si>
    <t>大型仪器使用</t>
  </si>
  <si>
    <t>紫外分光光度</t>
  </si>
  <si>
    <t>次</t>
  </si>
  <si>
    <t>原子吸收</t>
  </si>
  <si>
    <t>气相色谱</t>
  </si>
  <si>
    <t>红外线测油仪</t>
  </si>
  <si>
    <t>原子荧光</t>
  </si>
  <si>
    <t>特殊环境作业人员</t>
  </si>
  <si>
    <t>中级工程师</t>
  </si>
  <si>
    <t>人次</t>
  </si>
  <si>
    <t>助理工程师</t>
  </si>
  <si>
    <t>监测工作用车</t>
  </si>
  <si>
    <t>台/班</t>
  </si>
  <si>
    <t>专家评审费</t>
  </si>
  <si>
    <t>份</t>
  </si>
  <si>
    <t>竣工验收监测书编制</t>
  </si>
  <si>
    <t>竣工验收报告</t>
  </si>
  <si>
    <t>合计</t>
  </si>
  <si>
    <t>金额小计</t>
    <phoneticPr fontId="2" type="noConversion"/>
  </si>
  <si>
    <t>货物需求表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</si>
</sst>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4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59"/>
  <sheetViews>
    <sheetView tabSelected="1" topLeftCell="A16" workbookViewId="0">
      <selection activeCell="O4" sqref="O4"/>
    </sheetView>
  </sheetViews>
  <sheetFormatPr defaultColWidth="9" defaultRowHeight="14.25" x14ac:dyDescent="0.15"/>
  <cols>
    <col min="1" max="1" width="6.375" style="2" customWidth="1"/>
    <col min="2" max="2" width="11.125" style="3" customWidth="1"/>
    <col min="3" max="3" width="6.875" style="3" customWidth="1"/>
    <col min="4" max="4" width="10.25" style="2" customWidth="1"/>
    <col min="5" max="5" width="1.875" style="3" customWidth="1"/>
    <col min="6" max="6" width="4.25" style="3" customWidth="1"/>
    <col min="7" max="8" width="5.125" style="3" customWidth="1"/>
    <col min="9" max="9" width="9.75" style="3" customWidth="1"/>
    <col min="10" max="10" width="9.5" style="3" customWidth="1"/>
    <col min="11" max="11" width="9.125" style="3" customWidth="1"/>
    <col min="12" max="12" width="9.25" style="3" customWidth="1"/>
    <col min="13" max="14" width="9" style="3"/>
    <col min="15" max="16" width="12.625" style="3"/>
    <col min="17" max="17" width="9" style="3"/>
    <col min="18" max="18" width="12.625" style="3"/>
    <col min="19" max="253" width="9" style="3"/>
    <col min="254" max="16384" width="9" style="1"/>
  </cols>
  <sheetData>
    <row r="1" spans="1:253" ht="56.25" customHeight="1" x14ac:dyDescent="0.15">
      <c r="A1" s="27" t="s">
        <v>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253" ht="41.25" customHeight="1" x14ac:dyDescent="0.15">
      <c r="A2" s="4" t="s">
        <v>0</v>
      </c>
      <c r="B2" s="4" t="s">
        <v>1</v>
      </c>
      <c r="C2" s="16" t="s">
        <v>2</v>
      </c>
      <c r="D2" s="16"/>
      <c r="E2" s="16"/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65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41.25" customHeight="1" x14ac:dyDescent="0.15">
      <c r="A3" s="4">
        <v>1</v>
      </c>
      <c r="B3" s="16" t="s">
        <v>9</v>
      </c>
      <c r="C3" s="24" t="s">
        <v>10</v>
      </c>
      <c r="D3" s="25"/>
      <c r="E3" s="26"/>
      <c r="F3" s="4">
        <v>1</v>
      </c>
      <c r="G3" s="4">
        <v>4</v>
      </c>
      <c r="H3" s="4">
        <v>3</v>
      </c>
      <c r="I3" s="4" t="s">
        <v>11</v>
      </c>
      <c r="J3" s="4">
        <f t="shared" ref="J3:J12" si="0">F3*G3*H3</f>
        <v>12</v>
      </c>
      <c r="K3" s="4"/>
      <c r="L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41.25" customHeight="1" x14ac:dyDescent="0.15">
      <c r="A4" s="4">
        <v>2</v>
      </c>
      <c r="B4" s="16"/>
      <c r="C4" s="24" t="s">
        <v>12</v>
      </c>
      <c r="D4" s="25"/>
      <c r="E4" s="26"/>
      <c r="F4" s="4">
        <v>1</v>
      </c>
      <c r="G4" s="4">
        <v>4</v>
      </c>
      <c r="H4" s="4">
        <v>3</v>
      </c>
      <c r="I4" s="4" t="s">
        <v>11</v>
      </c>
      <c r="J4" s="4">
        <f t="shared" si="0"/>
        <v>12</v>
      </c>
      <c r="K4" s="4"/>
      <c r="L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41.25" customHeight="1" x14ac:dyDescent="0.15">
      <c r="A5" s="4">
        <v>3</v>
      </c>
      <c r="B5" s="17" t="s">
        <v>13</v>
      </c>
      <c r="C5" s="24" t="s">
        <v>14</v>
      </c>
      <c r="D5" s="25"/>
      <c r="E5" s="26"/>
      <c r="F5" s="4">
        <v>4</v>
      </c>
      <c r="G5" s="4">
        <v>4</v>
      </c>
      <c r="H5" s="4">
        <v>2</v>
      </c>
      <c r="I5" s="4" t="s">
        <v>11</v>
      </c>
      <c r="J5" s="4">
        <f t="shared" si="0"/>
        <v>32</v>
      </c>
      <c r="K5" s="4"/>
      <c r="L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41.25" customHeight="1" x14ac:dyDescent="0.15">
      <c r="A6" s="4">
        <v>4</v>
      </c>
      <c r="B6" s="18"/>
      <c r="C6" s="24" t="s">
        <v>10</v>
      </c>
      <c r="D6" s="25"/>
      <c r="E6" s="26"/>
      <c r="F6" s="4">
        <v>4</v>
      </c>
      <c r="G6" s="4">
        <v>4</v>
      </c>
      <c r="H6" s="4">
        <v>2</v>
      </c>
      <c r="I6" s="4" t="s">
        <v>11</v>
      </c>
      <c r="J6" s="4">
        <f t="shared" si="0"/>
        <v>32</v>
      </c>
      <c r="K6" s="4"/>
      <c r="L6" s="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41.25" customHeight="1" x14ac:dyDescent="0.15">
      <c r="A7" s="4">
        <v>5</v>
      </c>
      <c r="B7" s="18"/>
      <c r="C7" s="24" t="s">
        <v>12</v>
      </c>
      <c r="D7" s="25"/>
      <c r="E7" s="26"/>
      <c r="F7" s="4">
        <v>4</v>
      </c>
      <c r="G7" s="4">
        <v>4</v>
      </c>
      <c r="H7" s="4">
        <v>2</v>
      </c>
      <c r="I7" s="4" t="s">
        <v>11</v>
      </c>
      <c r="J7" s="4">
        <f t="shared" si="0"/>
        <v>32</v>
      </c>
      <c r="K7" s="4"/>
      <c r="L7" s="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41.25" customHeight="1" x14ac:dyDescent="0.15">
      <c r="A8" s="4">
        <v>6</v>
      </c>
      <c r="B8" s="18"/>
      <c r="C8" s="24" t="s">
        <v>15</v>
      </c>
      <c r="D8" s="25"/>
      <c r="E8" s="26"/>
      <c r="F8" s="4">
        <v>4</v>
      </c>
      <c r="G8" s="4">
        <v>4</v>
      </c>
      <c r="H8" s="4">
        <v>2</v>
      </c>
      <c r="I8" s="4" t="s">
        <v>11</v>
      </c>
      <c r="J8" s="4">
        <f t="shared" si="0"/>
        <v>32</v>
      </c>
      <c r="K8" s="4"/>
      <c r="L8" s="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41.25" customHeight="1" x14ac:dyDescent="0.15">
      <c r="A9" s="4">
        <v>7</v>
      </c>
      <c r="B9" s="18"/>
      <c r="C9" s="24" t="s">
        <v>16</v>
      </c>
      <c r="D9" s="25"/>
      <c r="E9" s="26"/>
      <c r="F9" s="4">
        <v>4</v>
      </c>
      <c r="G9" s="4">
        <v>4</v>
      </c>
      <c r="H9" s="4">
        <v>2</v>
      </c>
      <c r="I9" s="4" t="s">
        <v>11</v>
      </c>
      <c r="J9" s="4">
        <f t="shared" si="0"/>
        <v>32</v>
      </c>
      <c r="K9" s="4"/>
      <c r="L9" s="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41.25" customHeight="1" x14ac:dyDescent="0.15">
      <c r="A10" s="4">
        <v>8</v>
      </c>
      <c r="B10" s="4" t="s">
        <v>17</v>
      </c>
      <c r="C10" s="24" t="s">
        <v>18</v>
      </c>
      <c r="D10" s="25"/>
      <c r="E10" s="26"/>
      <c r="F10" s="4">
        <v>2</v>
      </c>
      <c r="G10" s="4">
        <v>5</v>
      </c>
      <c r="H10" s="4">
        <v>2</v>
      </c>
      <c r="I10" s="4" t="s">
        <v>11</v>
      </c>
      <c r="J10" s="4">
        <f t="shared" si="0"/>
        <v>20</v>
      </c>
      <c r="K10" s="4"/>
      <c r="L10" s="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41.25" customHeight="1" x14ac:dyDescent="0.15">
      <c r="A11" s="4">
        <v>9</v>
      </c>
      <c r="B11" s="4" t="s">
        <v>19</v>
      </c>
      <c r="C11" s="24" t="s">
        <v>20</v>
      </c>
      <c r="D11" s="25"/>
      <c r="E11" s="26"/>
      <c r="F11" s="4">
        <v>4</v>
      </c>
      <c r="G11" s="4">
        <v>2</v>
      </c>
      <c r="H11" s="4">
        <v>2</v>
      </c>
      <c r="I11" s="4" t="s">
        <v>11</v>
      </c>
      <c r="J11" s="4">
        <f t="shared" si="0"/>
        <v>16</v>
      </c>
      <c r="K11" s="4"/>
      <c r="L11" s="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41.25" customHeight="1" x14ac:dyDescent="0.15">
      <c r="A12" s="4">
        <v>10</v>
      </c>
      <c r="B12" s="5" t="s">
        <v>21</v>
      </c>
      <c r="C12" s="24" t="s">
        <v>22</v>
      </c>
      <c r="D12" s="25"/>
      <c r="E12" s="26"/>
      <c r="F12" s="4">
        <v>1</v>
      </c>
      <c r="G12" s="4">
        <v>1</v>
      </c>
      <c r="H12" s="4">
        <v>1</v>
      </c>
      <c r="I12" s="4" t="s">
        <v>11</v>
      </c>
      <c r="J12" s="4">
        <f t="shared" si="0"/>
        <v>1</v>
      </c>
      <c r="K12" s="4"/>
      <c r="L12" s="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41.25" customHeight="1" x14ac:dyDescent="0.15">
      <c r="A13" s="4">
        <v>11</v>
      </c>
      <c r="B13" s="17" t="s">
        <v>23</v>
      </c>
      <c r="C13" s="24" t="s">
        <v>24</v>
      </c>
      <c r="D13" s="25"/>
      <c r="E13" s="26"/>
      <c r="F13" s="4">
        <v>1</v>
      </c>
      <c r="G13" s="4">
        <v>4</v>
      </c>
      <c r="H13" s="4">
        <v>2</v>
      </c>
      <c r="I13" s="4" t="s">
        <v>11</v>
      </c>
      <c r="J13" s="4">
        <f t="shared" ref="J13:J31" si="1">F13*G13*H13</f>
        <v>8</v>
      </c>
      <c r="K13" s="4"/>
      <c r="L13" s="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41.25" customHeight="1" x14ac:dyDescent="0.15">
      <c r="A14" s="4">
        <v>12</v>
      </c>
      <c r="B14" s="18"/>
      <c r="C14" s="24" t="s">
        <v>25</v>
      </c>
      <c r="D14" s="25"/>
      <c r="E14" s="26"/>
      <c r="F14" s="4">
        <v>1</v>
      </c>
      <c r="G14" s="4">
        <v>4</v>
      </c>
      <c r="H14" s="4">
        <v>2</v>
      </c>
      <c r="I14" s="4" t="s">
        <v>11</v>
      </c>
      <c r="J14" s="4">
        <f t="shared" si="1"/>
        <v>8</v>
      </c>
      <c r="K14" s="4"/>
      <c r="L14" s="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41.25" customHeight="1" x14ac:dyDescent="0.15">
      <c r="A15" s="4">
        <v>13</v>
      </c>
      <c r="B15" s="18"/>
      <c r="C15" s="24" t="s">
        <v>26</v>
      </c>
      <c r="D15" s="25"/>
      <c r="E15" s="26"/>
      <c r="F15" s="4">
        <v>1</v>
      </c>
      <c r="G15" s="4">
        <v>4</v>
      </c>
      <c r="H15" s="4">
        <v>2</v>
      </c>
      <c r="I15" s="4" t="s">
        <v>11</v>
      </c>
      <c r="J15" s="4">
        <f t="shared" si="1"/>
        <v>8</v>
      </c>
      <c r="K15" s="4"/>
      <c r="L15" s="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41.25" customHeight="1" x14ac:dyDescent="0.15">
      <c r="A16" s="4">
        <v>14</v>
      </c>
      <c r="B16" s="18"/>
      <c r="C16" s="24" t="s">
        <v>27</v>
      </c>
      <c r="D16" s="25"/>
      <c r="E16" s="26"/>
      <c r="F16" s="4">
        <v>1</v>
      </c>
      <c r="G16" s="4">
        <v>4</v>
      </c>
      <c r="H16" s="4">
        <v>2</v>
      </c>
      <c r="I16" s="4" t="s">
        <v>11</v>
      </c>
      <c r="J16" s="4">
        <f t="shared" si="1"/>
        <v>8</v>
      </c>
      <c r="K16" s="4"/>
      <c r="L16" s="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41.25" customHeight="1" x14ac:dyDescent="0.15">
      <c r="A17" s="4">
        <v>15</v>
      </c>
      <c r="B17" s="18"/>
      <c r="C17" s="24" t="s">
        <v>28</v>
      </c>
      <c r="D17" s="25"/>
      <c r="E17" s="26"/>
      <c r="F17" s="4">
        <v>1</v>
      </c>
      <c r="G17" s="4">
        <v>4</v>
      </c>
      <c r="H17" s="4">
        <v>2</v>
      </c>
      <c r="I17" s="4" t="s">
        <v>11</v>
      </c>
      <c r="J17" s="4">
        <f t="shared" si="1"/>
        <v>8</v>
      </c>
      <c r="K17" s="4"/>
      <c r="L17" s="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41.25" customHeight="1" x14ac:dyDescent="0.15">
      <c r="A18" s="4">
        <v>16</v>
      </c>
      <c r="B18" s="18"/>
      <c r="C18" s="24" t="s">
        <v>29</v>
      </c>
      <c r="D18" s="25"/>
      <c r="E18" s="26"/>
      <c r="F18" s="4">
        <v>1</v>
      </c>
      <c r="G18" s="4">
        <v>4</v>
      </c>
      <c r="H18" s="4">
        <v>2</v>
      </c>
      <c r="I18" s="4" t="s">
        <v>11</v>
      </c>
      <c r="J18" s="4">
        <f t="shared" si="1"/>
        <v>8</v>
      </c>
      <c r="K18" s="4"/>
      <c r="L18" s="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41.25" customHeight="1" x14ac:dyDescent="0.15">
      <c r="A19" s="4">
        <v>17</v>
      </c>
      <c r="B19" s="18"/>
      <c r="C19" s="24" t="s">
        <v>30</v>
      </c>
      <c r="D19" s="25"/>
      <c r="E19" s="26"/>
      <c r="F19" s="4">
        <v>1</v>
      </c>
      <c r="G19" s="4">
        <v>4</v>
      </c>
      <c r="H19" s="4">
        <v>2</v>
      </c>
      <c r="I19" s="4" t="s">
        <v>11</v>
      </c>
      <c r="J19" s="4">
        <f t="shared" si="1"/>
        <v>8</v>
      </c>
      <c r="K19" s="4"/>
      <c r="L19" s="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41.25" customHeight="1" x14ac:dyDescent="0.15">
      <c r="A20" s="4">
        <v>18</v>
      </c>
      <c r="B20" s="18"/>
      <c r="C20" s="24" t="s">
        <v>22</v>
      </c>
      <c r="D20" s="25"/>
      <c r="E20" s="26"/>
      <c r="F20" s="4">
        <v>1</v>
      </c>
      <c r="G20" s="4">
        <v>4</v>
      </c>
      <c r="H20" s="4">
        <v>2</v>
      </c>
      <c r="I20" s="4" t="s">
        <v>11</v>
      </c>
      <c r="J20" s="4">
        <f t="shared" si="1"/>
        <v>8</v>
      </c>
      <c r="K20" s="4"/>
      <c r="L20" s="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41.25" customHeight="1" x14ac:dyDescent="0.15">
      <c r="A21" s="4">
        <v>19</v>
      </c>
      <c r="B21" s="18"/>
      <c r="C21" s="24" t="s">
        <v>31</v>
      </c>
      <c r="D21" s="25"/>
      <c r="E21" s="26"/>
      <c r="F21" s="4">
        <v>1</v>
      </c>
      <c r="G21" s="4">
        <v>4</v>
      </c>
      <c r="H21" s="4">
        <v>2</v>
      </c>
      <c r="I21" s="4" t="s">
        <v>11</v>
      </c>
      <c r="J21" s="4">
        <f t="shared" si="1"/>
        <v>8</v>
      </c>
      <c r="K21" s="4"/>
      <c r="L21" s="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41.25" customHeight="1" x14ac:dyDescent="0.15">
      <c r="A22" s="4">
        <v>20</v>
      </c>
      <c r="B22" s="18"/>
      <c r="C22" s="24" t="s">
        <v>32</v>
      </c>
      <c r="D22" s="25"/>
      <c r="E22" s="26"/>
      <c r="F22" s="4">
        <v>1</v>
      </c>
      <c r="G22" s="4">
        <v>4</v>
      </c>
      <c r="H22" s="4">
        <v>2</v>
      </c>
      <c r="I22" s="4" t="s">
        <v>11</v>
      </c>
      <c r="J22" s="4">
        <f t="shared" si="1"/>
        <v>8</v>
      </c>
      <c r="K22" s="4"/>
      <c r="L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ht="41.25" customHeight="1" x14ac:dyDescent="0.15">
      <c r="A23" s="4">
        <v>21</v>
      </c>
      <c r="B23" s="18"/>
      <c r="C23" s="24" t="s">
        <v>33</v>
      </c>
      <c r="D23" s="25"/>
      <c r="E23" s="26"/>
      <c r="F23" s="4">
        <v>1</v>
      </c>
      <c r="G23" s="4">
        <v>4</v>
      </c>
      <c r="H23" s="4">
        <v>2</v>
      </c>
      <c r="I23" s="4" t="s">
        <v>11</v>
      </c>
      <c r="J23" s="4">
        <f t="shared" si="1"/>
        <v>8</v>
      </c>
      <c r="K23" s="4"/>
      <c r="L23" s="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ht="41.25" customHeight="1" x14ac:dyDescent="0.15">
      <c r="A24" s="4">
        <v>22</v>
      </c>
      <c r="B24" s="18"/>
      <c r="C24" s="24" t="s">
        <v>34</v>
      </c>
      <c r="D24" s="25"/>
      <c r="E24" s="26"/>
      <c r="F24" s="4">
        <v>1</v>
      </c>
      <c r="G24" s="4">
        <v>4</v>
      </c>
      <c r="H24" s="4">
        <v>2</v>
      </c>
      <c r="I24" s="4" t="s">
        <v>11</v>
      </c>
      <c r="J24" s="4">
        <f t="shared" si="1"/>
        <v>8</v>
      </c>
      <c r="K24" s="4"/>
      <c r="L24" s="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ht="41.25" customHeight="1" x14ac:dyDescent="0.15">
      <c r="A25" s="4">
        <v>23</v>
      </c>
      <c r="B25" s="18"/>
      <c r="C25" s="24" t="s">
        <v>35</v>
      </c>
      <c r="D25" s="25"/>
      <c r="E25" s="26"/>
      <c r="F25" s="4">
        <v>1</v>
      </c>
      <c r="G25" s="4">
        <v>4</v>
      </c>
      <c r="H25" s="4">
        <v>2</v>
      </c>
      <c r="I25" s="4" t="s">
        <v>11</v>
      </c>
      <c r="J25" s="4">
        <f t="shared" si="1"/>
        <v>8</v>
      </c>
      <c r="K25" s="4"/>
      <c r="L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 ht="41.25" customHeight="1" x14ac:dyDescent="0.15">
      <c r="A26" s="4">
        <v>24</v>
      </c>
      <c r="B26" s="18"/>
      <c r="C26" s="24" t="s">
        <v>36</v>
      </c>
      <c r="D26" s="25"/>
      <c r="E26" s="26"/>
      <c r="F26" s="4">
        <v>1</v>
      </c>
      <c r="G26" s="4">
        <v>4</v>
      </c>
      <c r="H26" s="4">
        <v>2</v>
      </c>
      <c r="I26" s="4" t="s">
        <v>11</v>
      </c>
      <c r="J26" s="4">
        <f t="shared" si="1"/>
        <v>8</v>
      </c>
      <c r="K26" s="4"/>
      <c r="L26" s="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ht="41.25" customHeight="1" x14ac:dyDescent="0.15">
      <c r="A27" s="4">
        <v>25</v>
      </c>
      <c r="B27" s="18"/>
      <c r="C27" s="24" t="s">
        <v>37</v>
      </c>
      <c r="D27" s="25"/>
      <c r="E27" s="26"/>
      <c r="F27" s="4">
        <v>1</v>
      </c>
      <c r="G27" s="4">
        <v>4</v>
      </c>
      <c r="H27" s="4">
        <v>2</v>
      </c>
      <c r="I27" s="4" t="s">
        <v>11</v>
      </c>
      <c r="J27" s="4">
        <f t="shared" si="1"/>
        <v>8</v>
      </c>
      <c r="K27" s="4"/>
      <c r="L27" s="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 ht="41.25" customHeight="1" x14ac:dyDescent="0.15">
      <c r="A28" s="4">
        <v>26</v>
      </c>
      <c r="B28" s="18"/>
      <c r="C28" s="24" t="s">
        <v>38</v>
      </c>
      <c r="D28" s="25"/>
      <c r="E28" s="26"/>
      <c r="F28" s="4">
        <v>1</v>
      </c>
      <c r="G28" s="4">
        <v>4</v>
      </c>
      <c r="H28" s="4">
        <v>2</v>
      </c>
      <c r="I28" s="4" t="s">
        <v>11</v>
      </c>
      <c r="J28" s="4">
        <f t="shared" si="1"/>
        <v>8</v>
      </c>
      <c r="K28" s="4"/>
      <c r="L28" s="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ht="41.25" customHeight="1" x14ac:dyDescent="0.15">
      <c r="A29" s="4">
        <v>27</v>
      </c>
      <c r="B29" s="18"/>
      <c r="C29" s="24" t="s">
        <v>39</v>
      </c>
      <c r="D29" s="25"/>
      <c r="E29" s="26"/>
      <c r="F29" s="4">
        <v>1</v>
      </c>
      <c r="G29" s="4">
        <v>4</v>
      </c>
      <c r="H29" s="4">
        <v>2</v>
      </c>
      <c r="I29" s="4" t="s">
        <v>11</v>
      </c>
      <c r="J29" s="4">
        <f t="shared" si="1"/>
        <v>8</v>
      </c>
      <c r="K29" s="4"/>
      <c r="L29" s="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ht="41.25" customHeight="1" x14ac:dyDescent="0.15">
      <c r="A30" s="4">
        <v>28</v>
      </c>
      <c r="B30" s="18"/>
      <c r="C30" s="24" t="s">
        <v>40</v>
      </c>
      <c r="D30" s="25"/>
      <c r="E30" s="26"/>
      <c r="F30" s="4">
        <v>1</v>
      </c>
      <c r="G30" s="4">
        <v>4</v>
      </c>
      <c r="H30" s="4">
        <v>2</v>
      </c>
      <c r="I30" s="4" t="s">
        <v>11</v>
      </c>
      <c r="J30" s="4">
        <f t="shared" si="1"/>
        <v>8</v>
      </c>
      <c r="K30" s="4"/>
      <c r="L30" s="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 ht="41.25" customHeight="1" x14ac:dyDescent="0.15">
      <c r="A31" s="4">
        <v>29</v>
      </c>
      <c r="B31" s="19"/>
      <c r="C31" s="24" t="s">
        <v>41</v>
      </c>
      <c r="D31" s="25"/>
      <c r="E31" s="26"/>
      <c r="F31" s="4">
        <v>1</v>
      </c>
      <c r="G31" s="4">
        <v>4</v>
      </c>
      <c r="H31" s="4">
        <v>2</v>
      </c>
      <c r="I31" s="4" t="s">
        <v>11</v>
      </c>
      <c r="J31" s="4">
        <f t="shared" si="1"/>
        <v>8</v>
      </c>
      <c r="K31" s="4"/>
      <c r="L31" s="4"/>
      <c r="N31" s="1"/>
      <c r="O31" s="1" t="s">
        <v>42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ht="41.25" customHeight="1" x14ac:dyDescent="0.15">
      <c r="A32" s="4">
        <v>30</v>
      </c>
      <c r="B32" s="20" t="s">
        <v>43</v>
      </c>
      <c r="C32" s="10" t="s">
        <v>44</v>
      </c>
      <c r="D32" s="11"/>
      <c r="E32" s="12"/>
      <c r="F32" s="4"/>
      <c r="G32" s="4"/>
      <c r="H32" s="6"/>
      <c r="I32" s="7" t="s">
        <v>45</v>
      </c>
      <c r="J32" s="4">
        <f>SUM(J3:J31)</f>
        <v>373</v>
      </c>
      <c r="K32" s="4"/>
      <c r="L32" s="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 ht="41.25" customHeight="1" x14ac:dyDescent="0.15">
      <c r="A33" s="4">
        <v>31</v>
      </c>
      <c r="B33" s="21"/>
      <c r="C33" s="10" t="s">
        <v>46</v>
      </c>
      <c r="D33" s="11"/>
      <c r="E33" s="12"/>
      <c r="F33" s="4"/>
      <c r="G33" s="4"/>
      <c r="H33" s="6"/>
      <c r="I33" s="7" t="s">
        <v>45</v>
      </c>
      <c r="J33" s="4">
        <f>J32</f>
        <v>373</v>
      </c>
      <c r="K33" s="4"/>
      <c r="L33" s="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ht="41.25" customHeight="1" x14ac:dyDescent="0.15">
      <c r="A34" s="4">
        <v>32</v>
      </c>
      <c r="B34" s="20" t="s">
        <v>47</v>
      </c>
      <c r="C34" s="10" t="s">
        <v>48</v>
      </c>
      <c r="D34" s="11"/>
      <c r="E34" s="12"/>
      <c r="F34" s="4"/>
      <c r="G34" s="4"/>
      <c r="H34" s="6"/>
      <c r="I34" s="7" t="s">
        <v>49</v>
      </c>
      <c r="J34" s="4">
        <v>2</v>
      </c>
      <c r="K34" s="4"/>
      <c r="L34" s="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ht="41.25" customHeight="1" x14ac:dyDescent="0.15">
      <c r="A35" s="4">
        <v>33</v>
      </c>
      <c r="B35" s="21"/>
      <c r="C35" s="10" t="s">
        <v>50</v>
      </c>
      <c r="D35" s="11"/>
      <c r="E35" s="12"/>
      <c r="F35" s="4"/>
      <c r="G35" s="4"/>
      <c r="H35" s="6"/>
      <c r="I35" s="7" t="s">
        <v>49</v>
      </c>
      <c r="J35" s="4">
        <v>2</v>
      </c>
      <c r="K35" s="4"/>
      <c r="L35" s="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ht="41.25" customHeight="1" x14ac:dyDescent="0.15">
      <c r="A36" s="4">
        <v>34</v>
      </c>
      <c r="B36" s="21"/>
      <c r="C36" s="10" t="s">
        <v>51</v>
      </c>
      <c r="D36" s="11"/>
      <c r="E36" s="12"/>
      <c r="F36" s="4"/>
      <c r="G36" s="4"/>
      <c r="H36" s="6"/>
      <c r="I36" s="7" t="s">
        <v>49</v>
      </c>
      <c r="J36" s="4">
        <v>2</v>
      </c>
      <c r="K36" s="4"/>
      <c r="L36" s="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 ht="41.25" customHeight="1" x14ac:dyDescent="0.15">
      <c r="A37" s="4">
        <v>35</v>
      </c>
      <c r="B37" s="21"/>
      <c r="C37" s="10" t="s">
        <v>52</v>
      </c>
      <c r="D37" s="11"/>
      <c r="E37" s="12"/>
      <c r="F37" s="4"/>
      <c r="G37" s="4"/>
      <c r="H37" s="6"/>
      <c r="I37" s="7" t="s">
        <v>49</v>
      </c>
      <c r="J37" s="4">
        <v>2</v>
      </c>
      <c r="K37" s="4"/>
      <c r="L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 ht="41.25" customHeight="1" x14ac:dyDescent="0.15">
      <c r="A38" s="4">
        <v>36</v>
      </c>
      <c r="B38" s="21"/>
      <c r="C38" s="10" t="s">
        <v>53</v>
      </c>
      <c r="D38" s="11"/>
      <c r="E38" s="12"/>
      <c r="F38" s="4"/>
      <c r="G38" s="4"/>
      <c r="H38" s="6"/>
      <c r="I38" s="7" t="s">
        <v>49</v>
      </c>
      <c r="J38" s="4">
        <v>2</v>
      </c>
      <c r="K38" s="4"/>
      <c r="L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 ht="41.25" customHeight="1" x14ac:dyDescent="0.15">
      <c r="A39" s="4">
        <v>37</v>
      </c>
      <c r="B39" s="20" t="s">
        <v>54</v>
      </c>
      <c r="C39" s="10" t="s">
        <v>55</v>
      </c>
      <c r="D39" s="11"/>
      <c r="E39" s="12"/>
      <c r="F39" s="7"/>
      <c r="G39" s="7"/>
      <c r="H39" s="7"/>
      <c r="I39" s="7" t="s">
        <v>56</v>
      </c>
      <c r="J39" s="6">
        <v>5</v>
      </c>
      <c r="K39" s="6"/>
      <c r="L39" s="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 ht="41.25" customHeight="1" x14ac:dyDescent="0.15">
      <c r="A40" s="4">
        <v>38</v>
      </c>
      <c r="B40" s="22"/>
      <c r="C40" s="10" t="s">
        <v>57</v>
      </c>
      <c r="D40" s="11"/>
      <c r="E40" s="12"/>
      <c r="F40" s="7"/>
      <c r="G40" s="7"/>
      <c r="H40" s="7"/>
      <c r="I40" s="7" t="s">
        <v>56</v>
      </c>
      <c r="J40" s="6">
        <v>6</v>
      </c>
      <c r="K40" s="6"/>
      <c r="L40" s="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 ht="41.25" customHeight="1" x14ac:dyDescent="0.15">
      <c r="A41" s="4">
        <v>39</v>
      </c>
      <c r="B41" s="23" t="s">
        <v>43</v>
      </c>
      <c r="C41" s="10" t="s">
        <v>58</v>
      </c>
      <c r="D41" s="11"/>
      <c r="E41" s="12"/>
      <c r="F41" s="7"/>
      <c r="G41" s="7"/>
      <c r="H41" s="7"/>
      <c r="I41" s="7" t="s">
        <v>59</v>
      </c>
      <c r="J41" s="6">
        <v>3</v>
      </c>
      <c r="K41" s="6"/>
      <c r="L41" s="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 ht="41.25" customHeight="1" x14ac:dyDescent="0.15">
      <c r="A42" s="4">
        <v>40</v>
      </c>
      <c r="B42" s="23"/>
      <c r="C42" s="10" t="s">
        <v>60</v>
      </c>
      <c r="D42" s="11"/>
      <c r="E42" s="12"/>
      <c r="F42" s="7"/>
      <c r="G42" s="7"/>
      <c r="H42" s="7"/>
      <c r="I42" s="7" t="s">
        <v>61</v>
      </c>
      <c r="J42" s="6">
        <v>1</v>
      </c>
      <c r="K42" s="6"/>
      <c r="L42" s="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 ht="41.25" customHeight="1" x14ac:dyDescent="0.15">
      <c r="A43" s="4">
        <v>41</v>
      </c>
      <c r="B43" s="23"/>
      <c r="C43" s="10" t="s">
        <v>62</v>
      </c>
      <c r="D43" s="11"/>
      <c r="E43" s="12"/>
      <c r="F43" s="7"/>
      <c r="G43" s="7"/>
      <c r="H43" s="7"/>
      <c r="I43" s="7" t="s">
        <v>61</v>
      </c>
      <c r="J43" s="6">
        <v>1</v>
      </c>
      <c r="K43" s="6"/>
      <c r="L43" s="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 ht="41.25" customHeight="1" x14ac:dyDescent="0.15">
      <c r="A44" s="4">
        <v>42</v>
      </c>
      <c r="B44" s="23"/>
      <c r="C44" s="10" t="s">
        <v>63</v>
      </c>
      <c r="D44" s="11"/>
      <c r="E44" s="12"/>
      <c r="F44" s="7"/>
      <c r="G44" s="7"/>
      <c r="H44" s="7"/>
      <c r="I44" s="7" t="s">
        <v>61</v>
      </c>
      <c r="J44" s="7">
        <v>1</v>
      </c>
      <c r="K44" s="7"/>
      <c r="L44" s="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ht="41.25" customHeight="1" x14ac:dyDescent="0.15">
      <c r="A45" s="4">
        <v>43</v>
      </c>
      <c r="B45" s="8" t="s">
        <v>64</v>
      </c>
      <c r="C45" s="13"/>
      <c r="D45" s="14"/>
      <c r="E45" s="15"/>
      <c r="F45" s="8"/>
      <c r="G45" s="8"/>
      <c r="H45" s="8"/>
      <c r="I45" s="8"/>
      <c r="J45" s="8"/>
      <c r="K45" s="8"/>
      <c r="L45" s="9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 x14ac:dyDescent="0.15"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 x14ac:dyDescent="0.15"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 x14ac:dyDescent="0.15"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3:253" x14ac:dyDescent="0.15"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3:253" x14ac:dyDescent="0.15"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3:253" x14ac:dyDescent="0.15"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3:253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5" spans="13:253" ht="20.100000000000001" customHeight="1" x14ac:dyDescent="0.15"/>
    <row r="56" spans="13:253" ht="20.100000000000001" customHeight="1" x14ac:dyDescent="0.15"/>
    <row r="59" spans="13:253" hidden="1" x14ac:dyDescent="0.15"/>
  </sheetData>
  <mergeCells count="52">
    <mergeCell ref="A1:L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42:E42"/>
    <mergeCell ref="C43:E43"/>
    <mergeCell ref="C44:E44"/>
    <mergeCell ref="C45:E45"/>
    <mergeCell ref="B3:B4"/>
    <mergeCell ref="B5:B9"/>
    <mergeCell ref="B13:B31"/>
    <mergeCell ref="B32:B33"/>
    <mergeCell ref="B34:B38"/>
    <mergeCell ref="B39:B40"/>
    <mergeCell ref="B41:B44"/>
    <mergeCell ref="C37:E37"/>
    <mergeCell ref="C38:E38"/>
    <mergeCell ref="C39:E39"/>
    <mergeCell ref="C40:E40"/>
    <mergeCell ref="C41:E41"/>
  </mergeCells>
  <phoneticPr fontId="2" type="noConversion"/>
  <dataValidations count="2">
    <dataValidation type="custom" allowBlank="1" showInputMessage="1" showErrorMessage="1" errorTitle="提示" error="对不起，此处只能输入数字。" sqref="F39:H39 F40:H40 F41:H41 F44:H44 J44:K44 F45:H45 J45:L45 F42:H43" xr:uid="{00000000-0002-0000-0000-000000000000}">
      <formula1>OR(F39="",ISNUMBER(F39))</formula1>
    </dataValidation>
    <dataValidation type="textLength" operator="lessThanOrEqual" allowBlank="1" showInputMessage="1" showErrorMessage="1" errorTitle="提示" error="此处最多只能输入 [20] 个字符。" sqref="B32 C32 B33 C33 B34 C34 I34 B35 C35 I35 B36 C36 I36 B37 C37 B38 C38 B39 I41 C44 I44 B45 I45 C39:C40 I32:I33 I37:I38 I39:I40 I42:I43" xr:uid="{00000000-0002-0000-0000-000001000000}">
      <formula1>20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2021-04-02T03:01:00Z</dcterms:created>
  <dcterms:modified xsi:type="dcterms:W3CDTF">2021-08-16T08:12:37Z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50FDA958E1F244C98EC4DC9525E4061B</vt:lpwstr>
  </property>
  <property fmtid="{D5CDD505-2E9C-101B-9397-08002B2CF9AE}" pid="3" name="KSOProductBuildVer">
    <vt:lpwstr>2052-11.1.0.10503</vt:lpwstr>
  </property>
</Properties>
</file>